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<sst xmlns="http://schemas.openxmlformats.org/spreadsheetml/2006/main" count="24" uniqueCount="24">
  <si>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r>
      <rPr>
        <sz val="20"/>
        <rFont val="Times New Roman"/>
        <charset val="134"/>
      </rPr>
      <t>2024</t>
    </r>
    <r>
      <rPr>
        <sz val="20"/>
        <rFont val="黑体"/>
        <charset val="134"/>
      </rPr>
      <t>年下陆区一般公共预算收入表</t>
    </r>
  </si>
  <si>
    <r>
      <rPr>
        <sz val="12"/>
        <rFont val="宋体"/>
        <charset val="134"/>
      </rPr>
      <t>单位：万元</t>
    </r>
  </si>
  <si>
    <r>
      <rPr>
        <sz val="12"/>
        <rFont val="黑体"/>
        <charset val="134"/>
      </rPr>
      <t>项</t>
    </r>
    <r>
      <rPr>
        <sz val="12"/>
        <rFont val="Times New Roman"/>
        <charset val="134"/>
      </rPr>
      <t xml:space="preserve">         </t>
    </r>
    <r>
      <rPr>
        <sz val="12"/>
        <rFont val="黑体"/>
        <charset val="134"/>
      </rPr>
      <t>目</t>
    </r>
  </si>
  <si>
    <r>
      <rPr>
        <sz val="12"/>
        <rFont val="Times New Roman"/>
        <charset val="134"/>
      </rPr>
      <t>2024</t>
    </r>
    <r>
      <rPr>
        <sz val="12"/>
        <rFont val="黑体"/>
        <charset val="134"/>
      </rPr>
      <t>年预算数</t>
    </r>
  </si>
  <si>
    <r>
      <rPr>
        <sz val="12"/>
        <rFont val="Times New Roman"/>
        <charset val="134"/>
      </rPr>
      <t>2023</t>
    </r>
    <r>
      <rPr>
        <sz val="12"/>
        <rFont val="黑体"/>
        <charset val="134"/>
      </rPr>
      <t>年预计完成数</t>
    </r>
  </si>
  <si>
    <r>
      <rPr>
        <sz val="12"/>
        <rFont val="黑体"/>
        <charset val="134"/>
      </rPr>
      <t>增幅</t>
    </r>
    <r>
      <rPr>
        <sz val="12"/>
        <rFont val="Times New Roman"/>
        <charset val="134"/>
      </rPr>
      <t>%</t>
    </r>
  </si>
  <si>
    <r>
      <rPr>
        <b/>
        <sz val="12"/>
        <rFont val="宋体"/>
        <charset val="134"/>
      </rPr>
      <t>一、税收收入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</si>
  <si>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增值税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</si>
  <si>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</si>
  <si>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个人所得税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</si>
  <si>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城市维护建设税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</si>
  <si>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房产税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</si>
  <si>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印花税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</si>
  <si>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城镇土地使用税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</si>
  <si>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土地增值税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</si>
  <si>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耕地占用税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</si>
  <si>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契税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</si>
  <si>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环境保护税</t>
    </r>
  </si>
  <si>
    <r>
      <rPr>
        <b/>
        <sz val="12"/>
        <rFont val="宋体"/>
        <charset val="134"/>
      </rPr>
      <t>二、非税收入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</si>
  <si>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专项收入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</si>
  <si>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行政事业性收费收入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</si>
  <si>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罚没收入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</si>
  <si>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国有资源（资产）有偿使用收入</t>
    </r>
  </si>
  <si>
    <r>
      <rPr>
        <b/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</si>
</sst>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4"/>
      <color theme="1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黑体"/>
      <charset val="134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50" applyFill="1" applyAlignment="1">
      <alignment vertical="center"/>
    </xf>
    <xf numFmtId="0" fontId="2" fillId="0" borderId="0" xfId="50" applyFont="1" applyFill="1" applyAlignment="1">
      <alignment vertical="center"/>
    </xf>
    <xf numFmtId="0" fontId="1" fillId="2" borderId="0" xfId="50" applyFill="1" applyAlignment="1">
      <alignment vertical="center"/>
    </xf>
    <xf numFmtId="10" fontId="1" fillId="0" borderId="0" xfId="50" applyNumberFormat="1" applyFill="1" applyAlignment="1">
      <alignment vertical="center"/>
    </xf>
    <xf numFmtId="0" fontId="3" fillId="0" borderId="0" xfId="49" applyFont="1" applyFill="1" applyBorder="1" applyAlignment="1">
      <alignment vertical="center"/>
    </xf>
    <xf numFmtId="0" fontId="4" fillId="0" borderId="0" xfId="50" applyNumberFormat="1" applyFont="1" applyFill="1" applyBorder="1" applyAlignment="1">
      <alignment horizontal="center" vertical="center"/>
    </xf>
    <xf numFmtId="10" fontId="4" fillId="0" borderId="0" xfId="50" applyNumberFormat="1" applyFont="1" applyFill="1" applyBorder="1" applyAlignment="1">
      <alignment horizontal="center" vertical="center"/>
    </xf>
    <xf numFmtId="0" fontId="5" fillId="0" borderId="0" xfId="50" applyNumberFormat="1" applyFont="1" applyFill="1" applyBorder="1" applyAlignment="1">
      <alignment vertical="center"/>
    </xf>
    <xf numFmtId="0" fontId="5" fillId="0" borderId="0" xfId="50" applyNumberFormat="1" applyFont="1" applyFill="1" applyBorder="1" applyAlignment="1">
      <alignment horizontal="center" vertical="center"/>
    </xf>
    <xf numFmtId="10" fontId="5" fillId="0" borderId="0" xfId="50" applyNumberFormat="1" applyFont="1" applyFill="1" applyBorder="1" applyAlignment="1">
      <alignment horizontal="right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10" fontId="5" fillId="0" borderId="1" xfId="50" applyNumberFormat="1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vertical="center"/>
    </xf>
    <xf numFmtId="0" fontId="6" fillId="0" borderId="1" xfId="50" applyNumberFormat="1" applyFont="1" applyFill="1" applyBorder="1" applyAlignment="1">
      <alignment horizontal="center" vertical="center"/>
    </xf>
    <xf numFmtId="10" fontId="6" fillId="0" borderId="1" xfId="5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vertical="center"/>
    </xf>
    <xf numFmtId="0" fontId="5" fillId="0" borderId="1" xfId="50" applyNumberFormat="1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tabSelected="1" workbookViewId="0">
      <selection activeCell="F6" sqref="F6"/>
    </sheetView>
  </sheetViews>
  <sheetFormatPr defaultColWidth="9" defaultRowHeight="30" customHeight="1"/>
  <cols>
    <col min="1" max="1" width="26.4454545454545" style="1" customWidth="1"/>
    <col min="2" max="2" width="19.7727272727273" style="1" customWidth="1"/>
    <col min="3" max="3" width="18.5545454545455" style="1" customWidth="1"/>
    <col min="4" max="4" width="15.8818181818182" style="4" customWidth="1"/>
    <col min="5" max="16384" width="9" style="1"/>
  </cols>
  <sheetData>
    <row r="1" s="1" customFormat="1" ht="25" customHeight="1" spans="1:4">
      <c r="A1" s="5"/>
      <c r="B1" s="5"/>
      <c r="C1" s="5"/>
      <c r="D1" s="5"/>
    </row>
    <row r="2" s="1" customFormat="1" customHeight="1" spans="1:4">
      <c r="A2" s="6" t="s">
        <v>0</v>
      </c>
      <c r="B2" s="6"/>
      <c r="C2" s="6"/>
      <c r="D2" s="7"/>
    </row>
    <row r="3" s="1" customFormat="1" customHeight="1" spans="1:4">
      <c r="A3" s="8"/>
      <c r="B3" s="9"/>
      <c r="C3" s="9"/>
      <c r="D3" s="10" t="s">
        <v>1</v>
      </c>
    </row>
    <row r="4" s="2" customFormat="1" ht="31" customHeight="1" spans="1:25">
      <c r="A4" s="11" t="s">
        <v>2</v>
      </c>
      <c r="B4" s="11" t="s">
        <v>3</v>
      </c>
      <c r="C4" s="12" t="s">
        <v>4</v>
      </c>
      <c r="D4" s="13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="3" customFormat="1" ht="29" customHeight="1" spans="1:25">
      <c r="A5" s="14" t="s">
        <v>6</v>
      </c>
      <c r="B5" s="15">
        <f>SUM(B6:B16)</f>
        <v>68000</v>
      </c>
      <c r="C5" s="15">
        <f>SUM(C6:C16)</f>
        <v>62940</v>
      </c>
      <c r="D5" s="16">
        <f t="shared" ref="D5:D22" si="0">B5/C5-1</f>
        <v>0.0803940260565619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="3" customFormat="1" ht="29" customHeight="1" spans="1:25">
      <c r="A6" s="17" t="s">
        <v>7</v>
      </c>
      <c r="B6" s="11">
        <v>26500</v>
      </c>
      <c r="C6" s="11">
        <v>23000</v>
      </c>
      <c r="D6" s="13">
        <f t="shared" si="0"/>
        <v>0.152173913043478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="3" customFormat="1" ht="29" customHeight="1" spans="1:25">
      <c r="A7" s="17" t="s">
        <v>8</v>
      </c>
      <c r="B7" s="11">
        <v>8000</v>
      </c>
      <c r="C7" s="11">
        <v>7500</v>
      </c>
      <c r="D7" s="13">
        <f t="shared" si="0"/>
        <v>0.0666666666666667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="3" customFormat="1" ht="29" customHeight="1" spans="1:25">
      <c r="A8" s="17" t="s">
        <v>9</v>
      </c>
      <c r="B8" s="11">
        <v>2600</v>
      </c>
      <c r="C8" s="11">
        <v>3600</v>
      </c>
      <c r="D8" s="13">
        <f t="shared" si="0"/>
        <v>-0.277777777777778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="3" customFormat="1" ht="29" customHeight="1" spans="1:25">
      <c r="A9" s="17" t="s">
        <v>10</v>
      </c>
      <c r="B9" s="11">
        <v>3500</v>
      </c>
      <c r="C9" s="11">
        <v>3200</v>
      </c>
      <c r="D9" s="13">
        <f t="shared" si="0"/>
        <v>0.09375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="3" customFormat="1" ht="29" customHeight="1" spans="1:25">
      <c r="A10" s="17" t="s">
        <v>11</v>
      </c>
      <c r="B10" s="11">
        <v>4900</v>
      </c>
      <c r="C10" s="11">
        <v>4500</v>
      </c>
      <c r="D10" s="13">
        <f t="shared" si="0"/>
        <v>0.0888888888888888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="3" customFormat="1" ht="29" customHeight="1" spans="1:25">
      <c r="A11" s="17" t="s">
        <v>12</v>
      </c>
      <c r="B11" s="11">
        <v>1400</v>
      </c>
      <c r="C11" s="11">
        <v>1250</v>
      </c>
      <c r="D11" s="13">
        <f t="shared" si="0"/>
        <v>0.12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="3" customFormat="1" ht="29" customHeight="1" spans="1:25">
      <c r="A12" s="17" t="s">
        <v>13</v>
      </c>
      <c r="B12" s="11">
        <v>3100</v>
      </c>
      <c r="C12" s="11">
        <v>2800</v>
      </c>
      <c r="D12" s="13">
        <f t="shared" si="0"/>
        <v>0.107142857142857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="3" customFormat="1" ht="29" customHeight="1" spans="1:25">
      <c r="A13" s="17" t="s">
        <v>14</v>
      </c>
      <c r="B13" s="11">
        <v>9000</v>
      </c>
      <c r="C13" s="11">
        <v>11300</v>
      </c>
      <c r="D13" s="13">
        <f t="shared" si="0"/>
        <v>-0.20353982300885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="3" customFormat="1" ht="29" customHeight="1" spans="1:25">
      <c r="A14" s="17" t="s">
        <v>15</v>
      </c>
      <c r="B14" s="11">
        <v>300</v>
      </c>
      <c r="C14" s="11">
        <v>250</v>
      </c>
      <c r="D14" s="13">
        <f t="shared" si="0"/>
        <v>0.2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="3" customFormat="1" ht="29" customHeight="1" spans="1:25">
      <c r="A15" s="17" t="s">
        <v>16</v>
      </c>
      <c r="B15" s="11">
        <v>8650</v>
      </c>
      <c r="C15" s="11">
        <v>5500</v>
      </c>
      <c r="D15" s="13">
        <f t="shared" si="0"/>
        <v>0.572727272727273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="3" customFormat="1" ht="29" customHeight="1" spans="1:25">
      <c r="A16" s="17" t="s">
        <v>17</v>
      </c>
      <c r="B16" s="11">
        <v>50</v>
      </c>
      <c r="C16" s="11">
        <v>40</v>
      </c>
      <c r="D16" s="13">
        <f t="shared" si="0"/>
        <v>0.25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="3" customFormat="1" ht="29" customHeight="1" spans="1:25">
      <c r="A17" s="14" t="s">
        <v>18</v>
      </c>
      <c r="B17" s="15">
        <f>SUM(B18:B21)</f>
        <v>5300</v>
      </c>
      <c r="C17" s="15">
        <f>SUM(C18:C21)</f>
        <v>5560</v>
      </c>
      <c r="D17" s="16">
        <f t="shared" si="0"/>
        <v>-0.0467625899280576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="3" customFormat="1" ht="29" customHeight="1" spans="1:25">
      <c r="A18" s="17" t="s">
        <v>19</v>
      </c>
      <c r="B18" s="11">
        <v>2000</v>
      </c>
      <c r="C18" s="11">
        <v>1800</v>
      </c>
      <c r="D18" s="13">
        <f t="shared" si="0"/>
        <v>0.111111111111111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="1" customFormat="1" ht="29" customHeight="1" spans="1:4">
      <c r="A19" s="17" t="s">
        <v>20</v>
      </c>
      <c r="B19" s="11">
        <v>310</v>
      </c>
      <c r="C19" s="11">
        <v>300</v>
      </c>
      <c r="D19" s="13">
        <f t="shared" si="0"/>
        <v>0.0333333333333334</v>
      </c>
    </row>
    <row r="20" s="1" customFormat="1" ht="29" customHeight="1" spans="1:4">
      <c r="A20" s="17" t="s">
        <v>21</v>
      </c>
      <c r="B20" s="11">
        <v>1800</v>
      </c>
      <c r="C20" s="11">
        <v>1990</v>
      </c>
      <c r="D20" s="13">
        <f t="shared" si="0"/>
        <v>-0.0954773869346733</v>
      </c>
    </row>
    <row r="21" s="1" customFormat="1" ht="35" customHeight="1" spans="1:4">
      <c r="A21" s="18" t="s">
        <v>22</v>
      </c>
      <c r="B21" s="11">
        <v>1190</v>
      </c>
      <c r="C21" s="11">
        <v>1470</v>
      </c>
      <c r="D21" s="13">
        <f t="shared" si="0"/>
        <v>-0.19047619047619</v>
      </c>
    </row>
    <row r="22" s="1" customFormat="1" ht="29" customHeight="1" spans="1:4">
      <c r="A22" s="15" t="s">
        <v>23</v>
      </c>
      <c r="B22" s="15">
        <f>SUM(B5,B17)</f>
        <v>73300</v>
      </c>
      <c r="C22" s="15">
        <f>C5+C17</f>
        <v>68500</v>
      </c>
      <c r="D22" s="16">
        <f t="shared" si="0"/>
        <v>0.07007299270073</v>
      </c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2024-02-27T01:20:15Z</dcterms:created>
  <dcterms:modified xsi:type="dcterms:W3CDTF">2024-02-27T01:20:45Z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68744489A656467DB80E9AE6B5CEDE90_11</vt:lpwstr>
  </property>
  <property fmtid="{D5CDD505-2E9C-101B-9397-08002B2CF9AE}" pid="3" name="KSOProductBuildVer">
    <vt:lpwstr>2052-12.1.0.16388</vt:lpwstr>
  </property>
</Properties>
</file>